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K" state="visible" r:id="rId4"/>
    <sheet sheetId="2" name="Ireland" state="visible" r:id="rId5"/>
    <sheet sheetId="3" name="Assumptions" state="visible" r:id="rId6"/>
  </sheets>
  <calcPr calcId="171027"/>
</workbook>
</file>

<file path=xl/sharedStrings.xml><?xml version="1.0" encoding="utf-8"?>
<sst xmlns="http://schemas.openxmlformats.org/spreadsheetml/2006/main" count="50" uniqueCount="28">
  <si>
    <t>Harbour Freight UK Ltd: budget 2027</t>
  </si>
  <si>
    <t>GBP (Ireland at the budget rate of 0.86 per euro)</t>
  </si>
  <si>
    <t>Account</t>
  </si>
  <si>
    <t>Code</t>
  </si>
  <si>
    <t>FY 2027</t>
  </si>
  <si>
    <t>Freight revenue</t>
  </si>
  <si>
    <t>Storage revenue</t>
  </si>
  <si>
    <t>Fuel surcharges</t>
  </si>
  <si>
    <t>Total revenue</t>
  </si>
  <si>
    <t>Subcontracted haulage</t>
  </si>
  <si>
    <t>Fuel</t>
  </si>
  <si>
    <t>Vehicle maintenance</t>
  </si>
  <si>
    <t>Driver wages</t>
  </si>
  <si>
    <t>Office salaries</t>
  </si>
  <si>
    <t>Depot rent</t>
  </si>
  <si>
    <t>Insurance</t>
  </si>
  <si>
    <t>IT and software</t>
  </si>
  <si>
    <t>Marketing</t>
  </si>
  <si>
    <t>Total costs</t>
  </si>
  <si>
    <t>EBITDA</t>
  </si>
  <si>
    <t>Depreciation</t>
  </si>
  <si>
    <t>Interest</t>
  </si>
  <si>
    <t>Profit before tax</t>
  </si>
  <si>
    <t>Harbour Freight Ireland Ltd: budget 2027</t>
  </si>
  <si>
    <t>Assumptions</t>
  </si>
  <si>
    <t>Shipments grow 0.8% a month in both companies.</t>
  </si>
  <si>
    <t>Fuel budgeted at £1.42 a litre.</t>
  </si>
  <si>
    <t>The financial year is the calendar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</si>
</sst>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(#,##0)"/>
  </numFmts>
  <fonts count="2" x14ac:knownFonts="1">
    <font>
      <color theme="1"/>
      <family val="2"/>
      <scheme val="minor"/>
      <sz val="11"/>
      <name val="Calibri"/>
    </font>
    <font>
      <b/>
      <sz val="1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7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FormatPr defaultRowHeight="15" outlineLevelRow="0" outlineLevelCol="0" x14ac:dyDescent="55"/>
  <cols>
    <col min="1" max="1" width="26" customWidth="1"/>
    <col min="2" max="2" width="8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4" spans="1:15" x14ac:dyDescent="0.25">
      <c r="A4" t="s">
        <v>2</v>
      </c>
      <c r="B4" t="s">
        <v>3</v>
      </c>
      <c r="C4" s="2">
        <v>46388</v>
      </c>
      <c r="D4" s="2">
        <v>46419</v>
      </c>
      <c r="E4" s="2">
        <v>46447</v>
      </c>
      <c r="F4" s="2">
        <v>46478</v>
      </c>
      <c r="G4" s="2">
        <v>46508</v>
      </c>
      <c r="H4" s="2">
        <v>46539</v>
      </c>
      <c r="I4" s="2">
        <v>46569</v>
      </c>
      <c r="J4" s="2">
        <v>46600</v>
      </c>
      <c r="K4" s="2">
        <v>46631</v>
      </c>
      <c r="L4" s="2">
        <v>46661</v>
      </c>
      <c r="M4" s="2">
        <v>46692</v>
      </c>
      <c r="N4" s="2">
        <v>46722</v>
      </c>
      <c r="O4" t="s">
        <v>4</v>
      </c>
    </row>
    <row r="5" spans="1:15" x14ac:dyDescent="0.25">
      <c r="A5" t="s">
        <v>5</v>
      </c>
      <c r="B5" s="3">
        <v>4000</v>
      </c>
      <c r="C5" s="3">
        <v>948000</v>
      </c>
      <c r="D5" s="3">
        <v>955584</v>
      </c>
      <c r="E5" s="3">
        <v>963229</v>
      </c>
      <c r="F5" s="3">
        <v>970935</v>
      </c>
      <c r="G5" s="3">
        <v>978702</v>
      </c>
      <c r="H5" s="3">
        <v>986532</v>
      </c>
      <c r="I5" s="3">
        <v>994424</v>
      </c>
      <c r="J5" s="3">
        <v>1002379</v>
      </c>
      <c r="K5" s="3">
        <v>1010398</v>
      </c>
      <c r="L5" s="3">
        <v>1018481</v>
      </c>
      <c r="M5" s="3">
        <v>1026629</v>
      </c>
      <c r="N5" s="3">
        <v>1034842</v>
      </c>
      <c r="O5" s="3">
        <f>SUM(C5:N5)</f>
        <v>11890135</v>
      </c>
    </row>
    <row r="6" spans="1:15" x14ac:dyDescent="0.25">
      <c r="A6" t="s">
        <v>6</v>
      </c>
      <c r="B6" s="3">
        <v>4010</v>
      </c>
      <c r="C6" s="3">
        <v>62000</v>
      </c>
      <c r="D6" s="3">
        <v>62000</v>
      </c>
      <c r="E6" s="3">
        <v>62000</v>
      </c>
      <c r="F6" s="3">
        <v>62000</v>
      </c>
      <c r="G6" s="3">
        <v>62000</v>
      </c>
      <c r="H6" s="3">
        <v>62000</v>
      </c>
      <c r="I6" s="3">
        <v>62000</v>
      </c>
      <c r="J6" s="3">
        <v>62000</v>
      </c>
      <c r="K6" s="3">
        <v>62000</v>
      </c>
      <c r="L6" s="3">
        <v>62000</v>
      </c>
      <c r="M6" s="3">
        <v>62000</v>
      </c>
      <c r="N6" s="3">
        <v>62000</v>
      </c>
      <c r="O6" s="3">
        <f>SUM(C6:N6)</f>
        <v>744000</v>
      </c>
    </row>
    <row r="7" spans="1:15" x14ac:dyDescent="0.25">
      <c r="A7" t="s">
        <v>7</v>
      </c>
      <c r="B7" s="3">
        <v>4020</v>
      </c>
      <c r="C7" s="3">
        <v>41000</v>
      </c>
      <c r="D7" s="3">
        <v>41164</v>
      </c>
      <c r="E7" s="3">
        <v>41329</v>
      </c>
      <c r="F7" s="3">
        <v>41494</v>
      </c>
      <c r="G7" s="3">
        <v>41660</v>
      </c>
      <c r="H7" s="3">
        <v>41827</v>
      </c>
      <c r="I7" s="3">
        <v>41994</v>
      </c>
      <c r="J7" s="3">
        <v>42162</v>
      </c>
      <c r="K7" s="3">
        <v>42331</v>
      </c>
      <c r="L7" s="3">
        <v>42500</v>
      </c>
      <c r="M7" s="3">
        <v>42670</v>
      </c>
      <c r="N7" s="3">
        <v>42841</v>
      </c>
      <c r="O7" s="3">
        <f>SUM(C7:N7)</f>
        <v>502972</v>
      </c>
    </row>
    <row r="8" spans="1:15" x14ac:dyDescent="0.25">
      <c r="A8" t="s">
        <v>8</v>
      </c>
      <c r="C8" s="3">
        <f>SUM(C5:C7)</f>
        <v>1051000</v>
      </c>
      <c r="D8" s="3">
        <f>SUM(D5:D7)</f>
        <v>1058748</v>
      </c>
      <c r="E8" s="3">
        <f>SUM(E5:E7)</f>
        <v>1066558</v>
      </c>
      <c r="F8" s="3">
        <f>SUM(F5:F7)</f>
        <v>1074429</v>
      </c>
      <c r="G8" s="3">
        <f>SUM(G5:G7)</f>
        <v>1082362</v>
      </c>
      <c r="H8" s="3">
        <f>SUM(H5:H7)</f>
        <v>1090359</v>
      </c>
      <c r="I8" s="3">
        <f>SUM(I5:I7)</f>
        <v>1098418</v>
      </c>
      <c r="J8" s="3">
        <f>SUM(J5:J7)</f>
        <v>1106541</v>
      </c>
      <c r="K8" s="3">
        <f>SUM(K5:K7)</f>
        <v>1114729</v>
      </c>
      <c r="L8" s="3">
        <f>SUM(L5:L7)</f>
        <v>1122981</v>
      </c>
      <c r="M8" s="3">
        <f>SUM(M5:M7)</f>
        <v>1131299</v>
      </c>
      <c r="N8" s="3">
        <f>SUM(N5:N7)</f>
        <v>1139683</v>
      </c>
      <c r="O8" s="3">
        <f>SUM(C8:N8)</f>
        <v>13137107</v>
      </c>
    </row>
    <row r="9" spans="1:15" x14ac:dyDescent="0.25">
      <c r="A9" t="s">
        <v>9</v>
      </c>
      <c r="B9" s="3">
        <v>5000</v>
      </c>
      <c r="C9" s="3">
        <v>-286000</v>
      </c>
      <c r="D9" s="3">
        <v>-288288</v>
      </c>
      <c r="E9" s="3">
        <v>-290594</v>
      </c>
      <c r="F9" s="3">
        <v>-292919</v>
      </c>
      <c r="G9" s="3">
        <v>-295262</v>
      </c>
      <c r="H9" s="3">
        <v>-297625</v>
      </c>
      <c r="I9" s="3">
        <v>-300006</v>
      </c>
      <c r="J9" s="3">
        <v>-302406</v>
      </c>
      <c r="K9" s="3">
        <v>-304825</v>
      </c>
      <c r="L9" s="3">
        <v>-307263</v>
      </c>
      <c r="M9" s="3">
        <v>-309722</v>
      </c>
      <c r="N9" s="3">
        <v>-312199</v>
      </c>
      <c r="O9" s="3">
        <f>SUM(C9:N9)</f>
        <v>-3587109</v>
      </c>
    </row>
    <row r="10" spans="1:15" x14ac:dyDescent="0.25">
      <c r="A10" t="s">
        <v>10</v>
      </c>
      <c r="B10" s="3">
        <v>5010</v>
      </c>
      <c r="C10" s="3">
        <v>-158000</v>
      </c>
      <c r="D10" s="3">
        <v>-158790</v>
      </c>
      <c r="E10" s="3">
        <v>-159584</v>
      </c>
      <c r="F10" s="3">
        <v>-160382</v>
      </c>
      <c r="G10" s="3">
        <v>-161184</v>
      </c>
      <c r="H10" s="3">
        <v>-161990</v>
      </c>
      <c r="I10" s="3">
        <v>-162800</v>
      </c>
      <c r="J10" s="3">
        <v>-163614</v>
      </c>
      <c r="K10" s="3">
        <v>-164432</v>
      </c>
      <c r="L10" s="3">
        <v>-165254</v>
      </c>
      <c r="M10" s="3">
        <v>-166080</v>
      </c>
      <c r="N10" s="3">
        <v>-166911</v>
      </c>
      <c r="O10" s="3">
        <f>SUM(C10:N10)</f>
        <v>-1949021</v>
      </c>
    </row>
    <row r="11" spans="1:15" x14ac:dyDescent="0.25">
      <c r="A11" t="s">
        <v>11</v>
      </c>
      <c r="B11" s="3">
        <v>5020</v>
      </c>
      <c r="C11" s="3">
        <v>-47000</v>
      </c>
      <c r="D11" s="3">
        <v>-47000</v>
      </c>
      <c r="E11" s="3">
        <v>-47000</v>
      </c>
      <c r="F11" s="3">
        <v>-47000</v>
      </c>
      <c r="G11" s="3">
        <v>-47000</v>
      </c>
      <c r="H11" s="3">
        <v>-47000</v>
      </c>
      <c r="I11" s="3">
        <v>-47000</v>
      </c>
      <c r="J11" s="3">
        <v>-47000</v>
      </c>
      <c r="K11" s="3">
        <v>-47000</v>
      </c>
      <c r="L11" s="3">
        <v>-47000</v>
      </c>
      <c r="M11" s="3">
        <v>-47000</v>
      </c>
      <c r="N11" s="3">
        <v>-47000</v>
      </c>
      <c r="O11" s="3">
        <f>SUM(C11:N11)</f>
        <v>-564000</v>
      </c>
    </row>
    <row r="12" spans="1:15" x14ac:dyDescent="0.25">
      <c r="A12" t="s">
        <v>12</v>
      </c>
      <c r="B12" s="3">
        <v>6000</v>
      </c>
      <c r="C12" s="3">
        <v>-231000</v>
      </c>
      <c r="D12" s="3">
        <v>-231693</v>
      </c>
      <c r="E12" s="3">
        <v>-232388</v>
      </c>
      <c r="F12" s="3">
        <v>-233085</v>
      </c>
      <c r="G12" s="3">
        <v>-233784</v>
      </c>
      <c r="H12" s="3">
        <v>-234486</v>
      </c>
      <c r="I12" s="3">
        <v>-235189</v>
      </c>
      <c r="J12" s="3">
        <v>-235895</v>
      </c>
      <c r="K12" s="3">
        <v>-236603</v>
      </c>
      <c r="L12" s="3">
        <v>-237312</v>
      </c>
      <c r="M12" s="3">
        <v>-238024</v>
      </c>
      <c r="N12" s="3">
        <v>-238738</v>
      </c>
      <c r="O12" s="3">
        <f>SUM(C12:N12)</f>
        <v>-2818197</v>
      </c>
    </row>
    <row r="13" spans="1:15" x14ac:dyDescent="0.25">
      <c r="A13" t="s">
        <v>13</v>
      </c>
      <c r="B13" s="3">
        <v>6010</v>
      </c>
      <c r="C13" s="3">
        <v>-96000</v>
      </c>
      <c r="D13" s="3">
        <v>-96000</v>
      </c>
      <c r="E13" s="3">
        <v>-96000</v>
      </c>
      <c r="F13" s="3">
        <v>-96000</v>
      </c>
      <c r="G13" s="3">
        <v>-96000</v>
      </c>
      <c r="H13" s="3">
        <v>-96000</v>
      </c>
      <c r="I13" s="3">
        <v>-96000</v>
      </c>
      <c r="J13" s="3">
        <v>-96000</v>
      </c>
      <c r="K13" s="3">
        <v>-96000</v>
      </c>
      <c r="L13" s="3">
        <v>-96000</v>
      </c>
      <c r="M13" s="3">
        <v>-96000</v>
      </c>
      <c r="N13" s="3">
        <v>-96000</v>
      </c>
      <c r="O13" s="3">
        <f>SUM(C13:N13)</f>
        <v>-1152000</v>
      </c>
    </row>
    <row r="14" spans="1:15" x14ac:dyDescent="0.25">
      <c r="A14" t="s">
        <v>14</v>
      </c>
      <c r="B14" s="3">
        <v>6100</v>
      </c>
      <c r="C14" s="3">
        <v>-58000</v>
      </c>
      <c r="D14" s="3">
        <v>-58000</v>
      </c>
      <c r="E14" s="3">
        <v>-58000</v>
      </c>
      <c r="F14" s="3">
        <v>-58000</v>
      </c>
      <c r="G14" s="3">
        <v>-58000</v>
      </c>
      <c r="H14" s="3">
        <v>-58000</v>
      </c>
      <c r="I14" s="3">
        <v>-58000</v>
      </c>
      <c r="J14" s="3">
        <v>-58000</v>
      </c>
      <c r="K14" s="3">
        <v>-58000</v>
      </c>
      <c r="L14" s="3">
        <v>-58000</v>
      </c>
      <c r="M14" s="3">
        <v>-58000</v>
      </c>
      <c r="N14" s="3">
        <v>-58000</v>
      </c>
      <c r="O14" s="3">
        <f>SUM(C14:N14)</f>
        <v>-696000</v>
      </c>
    </row>
    <row r="15" spans="1:15" x14ac:dyDescent="0.25">
      <c r="A15" t="s">
        <v>15</v>
      </c>
      <c r="B15" s="3">
        <v>6200</v>
      </c>
      <c r="C15" s="3">
        <v>-23500</v>
      </c>
      <c r="D15" s="3">
        <v>-23500</v>
      </c>
      <c r="E15" s="3">
        <v>-23500</v>
      </c>
      <c r="F15" s="3">
        <v>-23500</v>
      </c>
      <c r="G15" s="3">
        <v>-23500</v>
      </c>
      <c r="H15" s="3">
        <v>-23500</v>
      </c>
      <c r="I15" s="3">
        <v>-23500</v>
      </c>
      <c r="J15" s="3">
        <v>-23500</v>
      </c>
      <c r="K15" s="3">
        <v>-23500</v>
      </c>
      <c r="L15" s="3">
        <v>-23500</v>
      </c>
      <c r="M15" s="3">
        <v>-23500</v>
      </c>
      <c r="N15" s="3">
        <v>-23500</v>
      </c>
      <c r="O15" s="3">
        <f>SUM(C15:N15)</f>
        <v>-282000</v>
      </c>
    </row>
    <row r="16" spans="1:15" x14ac:dyDescent="0.25">
      <c r="A16" t="s">
        <v>16</v>
      </c>
      <c r="B16" s="3">
        <v>6300</v>
      </c>
      <c r="C16" s="3">
        <v>-18200</v>
      </c>
      <c r="D16" s="3">
        <v>-18200</v>
      </c>
      <c r="E16" s="3">
        <v>-18200</v>
      </c>
      <c r="F16" s="3">
        <v>-18200</v>
      </c>
      <c r="G16" s="3">
        <v>-18200</v>
      </c>
      <c r="H16" s="3">
        <v>-18200</v>
      </c>
      <c r="I16" s="3">
        <v>-18200</v>
      </c>
      <c r="J16" s="3">
        <v>-18200</v>
      </c>
      <c r="K16" s="3">
        <v>-18200</v>
      </c>
      <c r="L16" s="3">
        <v>-18200</v>
      </c>
      <c r="M16" s="3">
        <v>-18200</v>
      </c>
      <c r="N16" s="3">
        <v>-18200</v>
      </c>
      <c r="O16" s="3">
        <f>SUM(C16:N16)</f>
        <v>-218400</v>
      </c>
    </row>
    <row r="17" spans="1:15" x14ac:dyDescent="0.25">
      <c r="A17" t="s">
        <v>17</v>
      </c>
      <c r="B17" s="3">
        <v>6400</v>
      </c>
      <c r="C17" s="3">
        <v>-12000</v>
      </c>
      <c r="D17" s="3">
        <v>-12000</v>
      </c>
      <c r="E17" s="3">
        <v>-12000</v>
      </c>
      <c r="F17" s="3">
        <v>-12000</v>
      </c>
      <c r="G17" s="3">
        <v>-12000</v>
      </c>
      <c r="H17" s="3">
        <v>-12000</v>
      </c>
      <c r="I17" s="3">
        <v>-12000</v>
      </c>
      <c r="J17" s="3">
        <v>-12000</v>
      </c>
      <c r="K17" s="3">
        <v>-12000</v>
      </c>
      <c r="L17" s="3">
        <v>-12000</v>
      </c>
      <c r="M17" s="3">
        <v>-12000</v>
      </c>
      <c r="N17" s="3">
        <v>-12000</v>
      </c>
      <c r="O17" s="3">
        <f>SUM(C17:N17)</f>
        <v>-144000</v>
      </c>
    </row>
    <row r="18" spans="1:15" x14ac:dyDescent="0.25">
      <c r="A18" t="s">
        <v>18</v>
      </c>
      <c r="C18" s="3">
        <f>SUM(C9:C17)</f>
        <v>-929700</v>
      </c>
      <c r="D18" s="3">
        <f>SUM(D9:D17)</f>
        <v>-933471</v>
      </c>
      <c r="E18" s="3">
        <f>SUM(E9:E17)</f>
        <v>-937266</v>
      </c>
      <c r="F18" s="3">
        <f>SUM(F9:F17)</f>
        <v>-941086</v>
      </c>
      <c r="G18" s="3">
        <f>SUM(G9:G17)</f>
        <v>-944930</v>
      </c>
      <c r="H18" s="3">
        <f>SUM(H9:H17)</f>
        <v>-948801</v>
      </c>
      <c r="I18" s="3">
        <f>SUM(I9:I17)</f>
        <v>-952695</v>
      </c>
      <c r="J18" s="3">
        <f>SUM(J9:J17)</f>
        <v>-956615</v>
      </c>
      <c r="K18" s="3">
        <f>SUM(K9:K17)</f>
        <v>-960560</v>
      </c>
      <c r="L18" s="3">
        <f>SUM(L9:L17)</f>
        <v>-964529</v>
      </c>
      <c r="M18" s="3">
        <f>SUM(M9:M17)</f>
        <v>-968526</v>
      </c>
      <c r="N18" s="3">
        <f>SUM(N9:N17)</f>
        <v>-972548</v>
      </c>
      <c r="O18" s="3">
        <f>SUM(C18:N18)</f>
        <v>-11410727</v>
      </c>
    </row>
    <row r="19" spans="1:15" x14ac:dyDescent="0.25">
      <c r="A19" t="s">
        <v>19</v>
      </c>
      <c r="C19" s="3">
        <f>C8+C18</f>
        <v>121300</v>
      </c>
      <c r="D19" s="3">
        <f>D8+D18</f>
        <v>125277</v>
      </c>
      <c r="E19" s="3">
        <f>E8+E18</f>
        <v>129292</v>
      </c>
      <c r="F19" s="3">
        <f>F8+F18</f>
        <v>133343</v>
      </c>
      <c r="G19" s="3">
        <f>G8+G18</f>
        <v>137432</v>
      </c>
      <c r="H19" s="3">
        <f>H8+H18</f>
        <v>141558</v>
      </c>
      <c r="I19" s="3">
        <f>I8+I18</f>
        <v>145723</v>
      </c>
      <c r="J19" s="3">
        <f>J8+J18</f>
        <v>149926</v>
      </c>
      <c r="K19" s="3">
        <f>K8+K18</f>
        <v>154169</v>
      </c>
      <c r="L19" s="3">
        <f>L8+L18</f>
        <v>158452</v>
      </c>
      <c r="M19" s="3">
        <f>M8+M18</f>
        <v>162773</v>
      </c>
      <c r="N19" s="3">
        <f>N8+N18</f>
        <v>167135</v>
      </c>
      <c r="O19" s="3">
        <f>SUM(C19:N19)</f>
        <v>1726380</v>
      </c>
    </row>
    <row r="20" spans="1:15" x14ac:dyDescent="0.25">
      <c r="A20" t="s">
        <v>20</v>
      </c>
      <c r="B20" s="3">
        <v>7000</v>
      </c>
      <c r="C20" s="3">
        <v>-39000</v>
      </c>
      <c r="D20" s="3">
        <v>-39000</v>
      </c>
      <c r="E20" s="3">
        <v>-39000</v>
      </c>
      <c r="F20" s="3">
        <v>-39000</v>
      </c>
      <c r="G20" s="3">
        <v>-39000</v>
      </c>
      <c r="H20" s="3">
        <v>-39000</v>
      </c>
      <c r="I20" s="3">
        <v>-39000</v>
      </c>
      <c r="J20" s="3">
        <v>-39000</v>
      </c>
      <c r="K20" s="3">
        <v>-39000</v>
      </c>
      <c r="L20" s="3">
        <v>-39000</v>
      </c>
      <c r="M20" s="3">
        <v>-39000</v>
      </c>
      <c r="N20" s="3">
        <v>-39000</v>
      </c>
      <c r="O20" s="3">
        <f>SUM(C20:N20)</f>
        <v>-468000</v>
      </c>
    </row>
    <row r="21" spans="1:15" x14ac:dyDescent="0.25">
      <c r="A21" t="s">
        <v>21</v>
      </c>
      <c r="B21" s="3">
        <v>7100</v>
      </c>
      <c r="C21" s="3">
        <v>-7400</v>
      </c>
      <c r="D21" s="3">
        <v>-7400</v>
      </c>
      <c r="E21" s="3">
        <v>-7400</v>
      </c>
      <c r="F21" s="3">
        <v>-7400</v>
      </c>
      <c r="G21" s="3">
        <v>-7400</v>
      </c>
      <c r="H21" s="3">
        <v>-7400</v>
      </c>
      <c r="I21" s="3">
        <v>-7400</v>
      </c>
      <c r="J21" s="3">
        <v>-7400</v>
      </c>
      <c r="K21" s="3">
        <v>-7400</v>
      </c>
      <c r="L21" s="3">
        <v>-7400</v>
      </c>
      <c r="M21" s="3">
        <v>-7400</v>
      </c>
      <c r="N21" s="3">
        <v>-7400</v>
      </c>
      <c r="O21" s="3">
        <f>SUM(C21:N21)</f>
        <v>-88800</v>
      </c>
    </row>
    <row r="22" spans="1:15" x14ac:dyDescent="0.25">
      <c r="A22" t="s">
        <v>22</v>
      </c>
      <c r="C22" s="3">
        <f>C19+C20+C21</f>
        <v>74900</v>
      </c>
      <c r="D22" s="3">
        <f>D19+D20+D21</f>
        <v>78877</v>
      </c>
      <c r="E22" s="3">
        <f>E19+E20+E21</f>
        <v>82892</v>
      </c>
      <c r="F22" s="3">
        <f>F19+F20+F21</f>
        <v>86943</v>
      </c>
      <c r="G22" s="3">
        <f>G19+G20+G21</f>
        <v>91032</v>
      </c>
      <c r="H22" s="3">
        <f>H19+H20+H21</f>
        <v>95158</v>
      </c>
      <c r="I22" s="3">
        <f>I19+I20+I21</f>
        <v>99323</v>
      </c>
      <c r="J22" s="3">
        <f>J19+J20+J21</f>
        <v>103526</v>
      </c>
      <c r="K22" s="3">
        <f>K19+K20+K21</f>
        <v>107769</v>
      </c>
      <c r="L22" s="3">
        <f>L19+L20+L21</f>
        <v>112052</v>
      </c>
      <c r="M22" s="3">
        <f>M19+M20+M21</f>
        <v>116373</v>
      </c>
      <c r="N22" s="3">
        <f>N19+N20+N21</f>
        <v>120735</v>
      </c>
      <c r="O22" s="3">
        <f>SUM(C22:N22)</f>
        <v>1169580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FormatPr defaultRowHeight="15" outlineLevelRow="0" outlineLevelCol="0" x14ac:dyDescent="55"/>
  <cols>
    <col min="1" max="1" width="26" customWidth="1"/>
    <col min="2" max="2" width="8" customWidth="1"/>
  </cols>
  <sheetData>
    <row r="1" spans="1:1" x14ac:dyDescent="0.25">
      <c r="A1" s="1" t="s">
        <v>23</v>
      </c>
    </row>
    <row r="2" spans="1:1" x14ac:dyDescent="0.25">
      <c r="A2" t="s">
        <v>1</v>
      </c>
    </row>
    <row r="4" spans="1:15" x14ac:dyDescent="0.25">
      <c r="A4" t="s">
        <v>2</v>
      </c>
      <c r="B4" t="s">
        <v>3</v>
      </c>
      <c r="C4" s="2">
        <v>46388</v>
      </c>
      <c r="D4" s="2">
        <v>46419</v>
      </c>
      <c r="E4" s="2">
        <v>46447</v>
      </c>
      <c r="F4" s="2">
        <v>46478</v>
      </c>
      <c r="G4" s="2">
        <v>46508</v>
      </c>
      <c r="H4" s="2">
        <v>46539</v>
      </c>
      <c r="I4" s="2">
        <v>46569</v>
      </c>
      <c r="J4" s="2">
        <v>46600</v>
      </c>
      <c r="K4" s="2">
        <v>46631</v>
      </c>
      <c r="L4" s="2">
        <v>46661</v>
      </c>
      <c r="M4" s="2">
        <v>46692</v>
      </c>
      <c r="N4" s="2">
        <v>46722</v>
      </c>
      <c r="O4" t="s">
        <v>4</v>
      </c>
    </row>
    <row r="5" spans="1:15" x14ac:dyDescent="0.25">
      <c r="A5" t="s">
        <v>5</v>
      </c>
      <c r="B5" s="3">
        <v>4000</v>
      </c>
      <c r="C5" s="3">
        <v>243000</v>
      </c>
      <c r="D5" s="3">
        <v>244944</v>
      </c>
      <c r="E5" s="3">
        <v>246904</v>
      </c>
      <c r="F5" s="3">
        <v>248879</v>
      </c>
      <c r="G5" s="3">
        <v>250870</v>
      </c>
      <c r="H5" s="3">
        <v>252877</v>
      </c>
      <c r="I5" s="3">
        <v>254900</v>
      </c>
      <c r="J5" s="3">
        <v>256939</v>
      </c>
      <c r="K5" s="3">
        <v>258994</v>
      </c>
      <c r="L5" s="3">
        <v>261066</v>
      </c>
      <c r="M5" s="3">
        <v>263155</v>
      </c>
      <c r="N5" s="3">
        <v>265260</v>
      </c>
      <c r="O5" s="3">
        <f>SUM(C5:N5)</f>
        <v>3047788</v>
      </c>
    </row>
    <row r="6" spans="1:15" x14ac:dyDescent="0.25">
      <c r="A6" t="s">
        <v>6</v>
      </c>
      <c r="B6" s="3">
        <v>4010</v>
      </c>
      <c r="C6" s="3">
        <v>14000</v>
      </c>
      <c r="D6" s="3">
        <v>14000</v>
      </c>
      <c r="E6" s="3">
        <v>14000</v>
      </c>
      <c r="F6" s="3">
        <v>14000</v>
      </c>
      <c r="G6" s="3">
        <v>14000</v>
      </c>
      <c r="H6" s="3">
        <v>14000</v>
      </c>
      <c r="I6" s="3">
        <v>14000</v>
      </c>
      <c r="J6" s="3">
        <v>14000</v>
      </c>
      <c r="K6" s="3">
        <v>14000</v>
      </c>
      <c r="L6" s="3">
        <v>14000</v>
      </c>
      <c r="M6" s="3">
        <v>14000</v>
      </c>
      <c r="N6" s="3">
        <v>14000</v>
      </c>
      <c r="O6" s="3">
        <f>SUM(C6:N6)</f>
        <v>168000</v>
      </c>
    </row>
    <row r="7" spans="1:15" x14ac:dyDescent="0.25">
      <c r="A7" t="s">
        <v>7</v>
      </c>
      <c r="B7" s="3">
        <v>4020</v>
      </c>
      <c r="C7" s="3">
        <v>11500</v>
      </c>
      <c r="D7" s="3">
        <v>11546</v>
      </c>
      <c r="E7" s="3">
        <v>11592</v>
      </c>
      <c r="F7" s="3">
        <v>11639</v>
      </c>
      <c r="G7" s="3">
        <v>11685</v>
      </c>
      <c r="H7" s="3">
        <v>11732</v>
      </c>
      <c r="I7" s="3">
        <v>11779</v>
      </c>
      <c r="J7" s="3">
        <v>11826</v>
      </c>
      <c r="K7" s="3">
        <v>11873</v>
      </c>
      <c r="L7" s="3">
        <v>11921</v>
      </c>
      <c r="M7" s="3">
        <v>11968</v>
      </c>
      <c r="N7" s="3">
        <v>12016</v>
      </c>
      <c r="O7" s="3">
        <f>SUM(C7:N7)</f>
        <v>141077</v>
      </c>
    </row>
    <row r="8" spans="1:15" x14ac:dyDescent="0.25">
      <c r="A8" t="s">
        <v>8</v>
      </c>
      <c r="C8" s="3">
        <f>SUM(C5:C7)</f>
        <v>268500</v>
      </c>
      <c r="D8" s="3">
        <f>SUM(D5:D7)</f>
        <v>270490</v>
      </c>
      <c r="E8" s="3">
        <f>SUM(E5:E7)</f>
        <v>272496</v>
      </c>
      <c r="F8" s="3">
        <f>SUM(F5:F7)</f>
        <v>274518</v>
      </c>
      <c r="G8" s="3">
        <f>SUM(G5:G7)</f>
        <v>276555</v>
      </c>
      <c r="H8" s="3">
        <f>SUM(H5:H7)</f>
        <v>278609</v>
      </c>
      <c r="I8" s="3">
        <f>SUM(I5:I7)</f>
        <v>280679</v>
      </c>
      <c r="J8" s="3">
        <f>SUM(J5:J7)</f>
        <v>282765</v>
      </c>
      <c r="K8" s="3">
        <f>SUM(K5:K7)</f>
        <v>284867</v>
      </c>
      <c r="L8" s="3">
        <f>SUM(L5:L7)</f>
        <v>286987</v>
      </c>
      <c r="M8" s="3">
        <f>SUM(M5:M7)</f>
        <v>289123</v>
      </c>
      <c r="N8" s="3">
        <f>SUM(N5:N7)</f>
        <v>291276</v>
      </c>
      <c r="O8" s="3">
        <f>SUM(C8:N8)</f>
        <v>3356865</v>
      </c>
    </row>
    <row r="9" spans="1:15" x14ac:dyDescent="0.25">
      <c r="A9" t="s">
        <v>9</v>
      </c>
      <c r="B9" s="3">
        <v>5000</v>
      </c>
      <c r="C9" s="3">
        <v>-74000</v>
      </c>
      <c r="D9" s="3">
        <v>-74592</v>
      </c>
      <c r="E9" s="3">
        <v>-75189</v>
      </c>
      <c r="F9" s="3">
        <v>-75790</v>
      </c>
      <c r="G9" s="3">
        <v>-76397</v>
      </c>
      <c r="H9" s="3">
        <v>-77008</v>
      </c>
      <c r="I9" s="3">
        <v>-77624</v>
      </c>
      <c r="J9" s="3">
        <v>-78245</v>
      </c>
      <c r="K9" s="3">
        <v>-78871</v>
      </c>
      <c r="L9" s="3">
        <v>-79502</v>
      </c>
      <c r="M9" s="3">
        <v>-80138</v>
      </c>
      <c r="N9" s="3">
        <v>-80779</v>
      </c>
      <c r="O9" s="3">
        <f>SUM(C9:N9)</f>
        <v>-928135</v>
      </c>
    </row>
    <row r="10" spans="1:15" x14ac:dyDescent="0.25">
      <c r="A10" t="s">
        <v>10</v>
      </c>
      <c r="B10" s="3">
        <v>5010</v>
      </c>
      <c r="C10" s="3">
        <v>-41000</v>
      </c>
      <c r="D10" s="3">
        <v>-41205</v>
      </c>
      <c r="E10" s="3">
        <v>-41411</v>
      </c>
      <c r="F10" s="3">
        <v>-41618</v>
      </c>
      <c r="G10" s="3">
        <v>-41826</v>
      </c>
      <c r="H10" s="3">
        <v>-42035</v>
      </c>
      <c r="I10" s="3">
        <v>-42245</v>
      </c>
      <c r="J10" s="3">
        <v>-42457</v>
      </c>
      <c r="K10" s="3">
        <v>-42669</v>
      </c>
      <c r="L10" s="3">
        <v>-42882</v>
      </c>
      <c r="M10" s="3">
        <v>-43097</v>
      </c>
      <c r="N10" s="3">
        <v>-43312</v>
      </c>
      <c r="O10" s="3">
        <f>SUM(C10:N10)</f>
        <v>-505757</v>
      </c>
    </row>
    <row r="11" spans="1:15" x14ac:dyDescent="0.25">
      <c r="A11" t="s">
        <v>11</v>
      </c>
      <c r="B11" s="3">
        <v>5020</v>
      </c>
      <c r="C11" s="3">
        <v>-12500</v>
      </c>
      <c r="D11" s="3">
        <v>-12500</v>
      </c>
      <c r="E11" s="3">
        <v>-12500</v>
      </c>
      <c r="F11" s="3">
        <v>-12500</v>
      </c>
      <c r="G11" s="3">
        <v>-12500</v>
      </c>
      <c r="H11" s="3">
        <v>-12500</v>
      </c>
      <c r="I11" s="3">
        <v>-12500</v>
      </c>
      <c r="J11" s="3">
        <v>-12500</v>
      </c>
      <c r="K11" s="3">
        <v>-12500</v>
      </c>
      <c r="L11" s="3">
        <v>-12500</v>
      </c>
      <c r="M11" s="3">
        <v>-12500</v>
      </c>
      <c r="N11" s="3">
        <v>-12500</v>
      </c>
      <c r="O11" s="3">
        <f>SUM(C11:N11)</f>
        <v>-150000</v>
      </c>
    </row>
    <row r="12" spans="1:15" x14ac:dyDescent="0.25">
      <c r="A12" t="s">
        <v>12</v>
      </c>
      <c r="B12" s="3">
        <v>6000</v>
      </c>
      <c r="C12" s="3">
        <v>-60500</v>
      </c>
      <c r="D12" s="3">
        <v>-60681</v>
      </c>
      <c r="E12" s="3">
        <v>-60864</v>
      </c>
      <c r="F12" s="3">
        <v>-61046</v>
      </c>
      <c r="G12" s="3">
        <v>-61229</v>
      </c>
      <c r="H12" s="3">
        <v>-61413</v>
      </c>
      <c r="I12" s="3">
        <v>-61597</v>
      </c>
      <c r="J12" s="3">
        <v>-61782</v>
      </c>
      <c r="K12" s="3">
        <v>-61967</v>
      </c>
      <c r="L12" s="3">
        <v>-62153</v>
      </c>
      <c r="M12" s="3">
        <v>-62340</v>
      </c>
      <c r="N12" s="3">
        <v>-62527</v>
      </c>
      <c r="O12" s="3">
        <f>SUM(C12:N12)</f>
        <v>-738099</v>
      </c>
    </row>
    <row r="13" spans="1:15" x14ac:dyDescent="0.25">
      <c r="A13" t="s">
        <v>13</v>
      </c>
      <c r="B13" s="3">
        <v>6010</v>
      </c>
      <c r="C13" s="3">
        <v>-21000</v>
      </c>
      <c r="D13" s="3">
        <v>-21000</v>
      </c>
      <c r="E13" s="3">
        <v>-21000</v>
      </c>
      <c r="F13" s="3">
        <v>-21000</v>
      </c>
      <c r="G13" s="3">
        <v>-21000</v>
      </c>
      <c r="H13" s="3">
        <v>-21000</v>
      </c>
      <c r="I13" s="3">
        <v>-21000</v>
      </c>
      <c r="J13" s="3">
        <v>-21000</v>
      </c>
      <c r="K13" s="3">
        <v>-21000</v>
      </c>
      <c r="L13" s="3">
        <v>-21000</v>
      </c>
      <c r="M13" s="3">
        <v>-21000</v>
      </c>
      <c r="N13" s="3">
        <v>-21000</v>
      </c>
      <c r="O13" s="3">
        <f>SUM(C13:N13)</f>
        <v>-252000</v>
      </c>
    </row>
    <row r="14" spans="1:15" x14ac:dyDescent="0.25">
      <c r="A14" t="s">
        <v>14</v>
      </c>
      <c r="B14" s="3">
        <v>6100</v>
      </c>
      <c r="C14" s="3">
        <v>-16000</v>
      </c>
      <c r="D14" s="3">
        <v>-16000</v>
      </c>
      <c r="E14" s="3">
        <v>-16000</v>
      </c>
      <c r="F14" s="3">
        <v>-16000</v>
      </c>
      <c r="G14" s="3">
        <v>-16000</v>
      </c>
      <c r="H14" s="3">
        <v>-16000</v>
      </c>
      <c r="I14" s="3">
        <v>-16000</v>
      </c>
      <c r="J14" s="3">
        <v>-16000</v>
      </c>
      <c r="K14" s="3">
        <v>-16000</v>
      </c>
      <c r="L14" s="3">
        <v>-16000</v>
      </c>
      <c r="M14" s="3">
        <v>-16000</v>
      </c>
      <c r="N14" s="3">
        <v>-16000</v>
      </c>
      <c r="O14" s="3">
        <f>SUM(C14:N14)</f>
        <v>-192000</v>
      </c>
    </row>
    <row r="15" spans="1:15" x14ac:dyDescent="0.25">
      <c r="A15" t="s">
        <v>15</v>
      </c>
      <c r="B15" s="3">
        <v>6200</v>
      </c>
      <c r="C15" s="3">
        <v>-6200</v>
      </c>
      <c r="D15" s="3">
        <v>-6200</v>
      </c>
      <c r="E15" s="3">
        <v>-6200</v>
      </c>
      <c r="F15" s="3">
        <v>-6200</v>
      </c>
      <c r="G15" s="3">
        <v>-6200</v>
      </c>
      <c r="H15" s="3">
        <v>-6200</v>
      </c>
      <c r="I15" s="3">
        <v>-6200</v>
      </c>
      <c r="J15" s="3">
        <v>-6200</v>
      </c>
      <c r="K15" s="3">
        <v>-6200</v>
      </c>
      <c r="L15" s="3">
        <v>-6200</v>
      </c>
      <c r="M15" s="3">
        <v>-6200</v>
      </c>
      <c r="N15" s="3">
        <v>-6200</v>
      </c>
      <c r="O15" s="3">
        <f>SUM(C15:N15)</f>
        <v>-74400</v>
      </c>
    </row>
    <row r="16" spans="1:15" x14ac:dyDescent="0.25">
      <c r="A16" t="s">
        <v>16</v>
      </c>
      <c r="B16" s="3">
        <v>6300</v>
      </c>
      <c r="C16" s="3">
        <v>-3100</v>
      </c>
      <c r="D16" s="3">
        <v>-3100</v>
      </c>
      <c r="E16" s="3">
        <v>-3100</v>
      </c>
      <c r="F16" s="3">
        <v>-3100</v>
      </c>
      <c r="G16" s="3">
        <v>-3100</v>
      </c>
      <c r="H16" s="3">
        <v>-3100</v>
      </c>
      <c r="I16" s="3">
        <v>-3100</v>
      </c>
      <c r="J16" s="3">
        <v>-3100</v>
      </c>
      <c r="K16" s="3">
        <v>-3100</v>
      </c>
      <c r="L16" s="3">
        <v>-3100</v>
      </c>
      <c r="M16" s="3">
        <v>-3100</v>
      </c>
      <c r="N16" s="3">
        <v>-3100</v>
      </c>
      <c r="O16" s="3">
        <f>SUM(C16:N16)</f>
        <v>-37200</v>
      </c>
    </row>
    <row r="17" spans="1:2" x14ac:dyDescent="0.25">
      <c r="A17" t="s">
        <v>17</v>
      </c>
      <c r="B17" s="3">
        <v>6400</v>
      </c>
    </row>
    <row r="18" spans="1:15" x14ac:dyDescent="0.25">
      <c r="A18" t="s">
        <v>18</v>
      </c>
      <c r="C18" s="3">
        <f>SUM(C9:C17)</f>
        <v>-234300</v>
      </c>
      <c r="D18" s="3">
        <f>SUM(D9:D17)</f>
        <v>-235278</v>
      </c>
      <c r="E18" s="3">
        <f>SUM(E9:E17)</f>
        <v>-236264</v>
      </c>
      <c r="F18" s="3">
        <f>SUM(F9:F17)</f>
        <v>-237254</v>
      </c>
      <c r="G18" s="3">
        <f>SUM(G9:G17)</f>
        <v>-238252</v>
      </c>
      <c r="H18" s="3">
        <f>SUM(H9:H17)</f>
        <v>-239256</v>
      </c>
      <c r="I18" s="3">
        <f>SUM(I9:I17)</f>
        <v>-240266</v>
      </c>
      <c r="J18" s="3">
        <f>SUM(J9:J17)</f>
        <v>-241284</v>
      </c>
      <c r="K18" s="3">
        <f>SUM(K9:K17)</f>
        <v>-242307</v>
      </c>
      <c r="L18" s="3">
        <f>SUM(L9:L17)</f>
        <v>-243337</v>
      </c>
      <c r="M18" s="3">
        <f>SUM(M9:M17)</f>
        <v>-244375</v>
      </c>
      <c r="N18" s="3">
        <f>SUM(N9:N17)</f>
        <v>-245418</v>
      </c>
      <c r="O18" s="3">
        <f>SUM(C18:N18)</f>
        <v>-2877591</v>
      </c>
    </row>
    <row r="19" spans="1:15" x14ac:dyDescent="0.25">
      <c r="A19" t="s">
        <v>19</v>
      </c>
      <c r="C19" s="3">
        <f>C8+C18</f>
        <v>34200</v>
      </c>
      <c r="D19" s="3">
        <f>D8+D18</f>
        <v>35212</v>
      </c>
      <c r="E19" s="3">
        <f>E8+E18</f>
        <v>36232</v>
      </c>
      <c r="F19" s="3">
        <f>F8+F18</f>
        <v>37264</v>
      </c>
      <c r="G19" s="3">
        <f>G8+G18</f>
        <v>38303</v>
      </c>
      <c r="H19" s="3">
        <f>H8+H18</f>
        <v>39353</v>
      </c>
      <c r="I19" s="3">
        <f>I8+I18</f>
        <v>40413</v>
      </c>
      <c r="J19" s="3">
        <f>J8+J18</f>
        <v>41481</v>
      </c>
      <c r="K19" s="3">
        <f>K8+K18</f>
        <v>42560</v>
      </c>
      <c r="L19" s="3">
        <f>L8+L18</f>
        <v>43650</v>
      </c>
      <c r="M19" s="3">
        <f>M8+M18</f>
        <v>44748</v>
      </c>
      <c r="N19" s="3">
        <f>N8+N18</f>
        <v>45858</v>
      </c>
      <c r="O19" s="3">
        <f>SUM(C19:N19)</f>
        <v>479274</v>
      </c>
    </row>
    <row r="20" spans="1:15" x14ac:dyDescent="0.25">
      <c r="A20" t="s">
        <v>20</v>
      </c>
      <c r="B20" s="3">
        <v>7000</v>
      </c>
      <c r="C20" s="3">
        <v>-9800</v>
      </c>
      <c r="D20" s="3">
        <v>-9800</v>
      </c>
      <c r="E20" s="3">
        <v>-9800</v>
      </c>
      <c r="F20" s="3">
        <v>-9800</v>
      </c>
      <c r="G20" s="3">
        <v>-9800</v>
      </c>
      <c r="H20" s="3">
        <v>-9800</v>
      </c>
      <c r="I20" s="3">
        <v>-9800</v>
      </c>
      <c r="J20" s="3">
        <v>-9800</v>
      </c>
      <c r="K20" s="3">
        <v>-9800</v>
      </c>
      <c r="L20" s="3">
        <v>-9800</v>
      </c>
      <c r="M20" s="3">
        <v>-9800</v>
      </c>
      <c r="N20" s="3">
        <v>-9800</v>
      </c>
      <c r="O20" s="3">
        <f>SUM(C20:N20)</f>
        <v>-117600</v>
      </c>
    </row>
    <row r="21" spans="1:15" x14ac:dyDescent="0.25">
      <c r="A21" t="s">
        <v>21</v>
      </c>
      <c r="B21" s="3">
        <v>7100</v>
      </c>
      <c r="C21" s="3">
        <v>-1200</v>
      </c>
      <c r="D21" s="3">
        <v>-1200</v>
      </c>
      <c r="E21" s="3">
        <v>-1200</v>
      </c>
      <c r="F21" s="3">
        <v>-1200</v>
      </c>
      <c r="G21" s="3">
        <v>-1200</v>
      </c>
      <c r="H21" s="3">
        <v>-1200</v>
      </c>
      <c r="I21" s="3">
        <v>-1200</v>
      </c>
      <c r="J21" s="3">
        <v>-1200</v>
      </c>
      <c r="K21" s="3">
        <v>-1200</v>
      </c>
      <c r="L21" s="3">
        <v>-1200</v>
      </c>
      <c r="M21" s="3">
        <v>-1200</v>
      </c>
      <c r="N21" s="3">
        <v>-1200</v>
      </c>
      <c r="O21" s="3">
        <f>SUM(C21:N21)</f>
        <v>-14400</v>
      </c>
    </row>
    <row r="22" spans="1:15" x14ac:dyDescent="0.25">
      <c r="A22" t="s">
        <v>22</v>
      </c>
      <c r="C22" s="3">
        <f>C19+C20+C21</f>
        <v>23200</v>
      </c>
      <c r="D22" s="3">
        <f>D19+D20+D21</f>
        <v>24212</v>
      </c>
      <c r="E22" s="3">
        <f>E19+E20+E21</f>
        <v>25232</v>
      </c>
      <c r="F22" s="3">
        <f>F19+F20+F21</f>
        <v>26264</v>
      </c>
      <c r="G22" s="3">
        <f>G19+G20+G21</f>
        <v>27303</v>
      </c>
      <c r="H22" s="3">
        <f>H19+H20+H21</f>
        <v>28353</v>
      </c>
      <c r="I22" s="3">
        <f>I19+I20+I21</f>
        <v>29413</v>
      </c>
      <c r="J22" s="3">
        <f>J19+J20+J21</f>
        <v>30481</v>
      </c>
      <c r="K22" s="3">
        <f>K19+K20+K21</f>
        <v>31560</v>
      </c>
      <c r="L22" s="3">
        <f>L19+L20+L21</f>
        <v>32650</v>
      </c>
      <c r="M22" s="3">
        <f>M19+M20+M21</f>
        <v>33748</v>
      </c>
      <c r="N22" s="3">
        <f>N19+N20+N21</f>
        <v>34858</v>
      </c>
      <c r="O22" s="3">
        <f>SUM(C22:N22)</f>
        <v>347274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60" customWidth="1"/>
  </cols>
  <sheetData>
    <row r="1" spans="1:1" x14ac:dyDescent="0.25">
      <c r="A1" s="1" t="s">
        <v>24</v>
      </c>
    </row>
    <row r="2" spans="1:1" x14ac:dyDescent="0.25">
      <c r="A2" t="s">
        <v>25</v>
      </c>
    </row>
    <row r="3" spans="1:1" x14ac:dyDescent="0.25">
      <c r="A3" t="s">
        <v>26</v>
      </c>
    </row>
    <row r="4" spans="1:1" x14ac:dyDescent="0.25">
      <c r="A4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UK</vt:lpstr>
      <vt:lpstr>Ireland</vt:lpstr>
      <vt:lpstr>Assumptions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Synthetic demo data</dc:creator>
  <dc:title/>
  <dc:subject/>
  <dc:description/>
  <cp:keywords/>
  <cp:category/>
  <cp:lastModifiedBy>Unknown</cp:lastModifiedBy>
  <dcterms:created xsi:type="dcterms:W3CDTF">2026-10-01T00:00:00Z</dcterms:created>
  <dcterms:modified xsi:type="dcterms:W3CDTF">2026-10-01T00:00:00Z</dcterms:modified>
</cp:coreProperties>
</file>